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<sst xmlns="http://schemas.openxmlformats.org/spreadsheetml/2006/main" count="25" uniqueCount="16">
  <si>
    <t>院系</t>
  </si>
  <si>
    <t>学生人数</t>
  </si>
  <si>
    <t>一等奖</t>
  </si>
  <si>
    <t>二等奖</t>
  </si>
  <si>
    <t>三等奖</t>
  </si>
  <si>
    <t>社会活动奖</t>
  </si>
  <si>
    <t>优秀运动员</t>
  </si>
  <si>
    <t>比例数</t>
  </si>
  <si>
    <t>计划</t>
  </si>
  <si>
    <t>实评</t>
  </si>
  <si>
    <t>人数</t>
  </si>
  <si>
    <t>合计</t>
  </si>
  <si>
    <t>高职学院</t>
  </si>
  <si>
    <t>梅陇教学部</t>
  </si>
  <si>
    <t>民族生</t>
  </si>
  <si>
    <t>人数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</si>
</sst>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8">
    <font>
      <sz val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0" xfId="0" applyFont="1" applyBorder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"/>
  <sheetViews>
    <sheetView tabSelected="1" zoomScalePageLayoutView="0" workbookViewId="0" topLeftCell="A1">
      <selection activeCell="P2" sqref="P2"/>
    </sheetView>
  </sheetViews>
  <sheetFormatPr defaultColWidth="9.00390625" defaultRowHeight="14.25"/>
  <cols>
    <col min="1" max="1" width="15.625" style="2" customWidth="1"/>
    <col min="2" max="2" width="9.625" style="0" customWidth="1"/>
    <col min="3" max="3" width="8.625" style="0" customWidth="1"/>
    <col min="4" max="5" width="5.625" style="0" customWidth="1"/>
    <col min="6" max="6" width="8.625" style="0" customWidth="1"/>
    <col min="7" max="8" width="5.625" style="0" customWidth="1"/>
    <col min="9" max="9" width="8.625" style="0" customWidth="1"/>
    <col min="10" max="11" width="5.625" style="0" customWidth="1"/>
    <col min="12" max="12" width="6.75390625" style="0" customWidth="1"/>
    <col min="13" max="14" width="5.625" style="0" customWidth="1"/>
    <col min="15" max="15" width="11.25390625" style="0" customWidth="1"/>
  </cols>
  <sheetData>
    <row r="1" spans="1:16" s="1" customFormat="1" ht="14.25">
      <c r="A1" s="3" t="s">
        <v>0</v>
      </c>
      <c r="B1" s="4" t="s">
        <v>1</v>
      </c>
      <c r="C1" s="9" t="s">
        <v>2</v>
      </c>
      <c r="D1" s="10"/>
      <c r="E1" s="11"/>
      <c r="F1" s="9" t="s">
        <v>3</v>
      </c>
      <c r="G1" s="10"/>
      <c r="H1" s="11"/>
      <c r="I1" s="9" t="s">
        <v>4</v>
      </c>
      <c r="J1" s="10"/>
      <c r="K1" s="11"/>
      <c r="L1" s="9" t="s">
        <v>5</v>
      </c>
      <c r="M1" s="10"/>
      <c r="N1" s="11"/>
      <c r="O1" s="4" t="s">
        <v>6</v>
      </c>
      <c r="P1" s="4" t="s">
        <v>14</v>
      </c>
    </row>
    <row r="2" spans="1:16" s="1" customFormat="1" ht="14.25">
      <c r="A2" s="5"/>
      <c r="B2" s="6"/>
      <c r="C2" s="6" t="s">
        <v>7</v>
      </c>
      <c r="D2" s="6" t="s">
        <v>8</v>
      </c>
      <c r="E2" s="6" t="s">
        <v>9</v>
      </c>
      <c r="F2" s="6" t="s">
        <v>7</v>
      </c>
      <c r="G2" s="6" t="s">
        <v>8</v>
      </c>
      <c r="H2" s="6" t="s">
        <v>9</v>
      </c>
      <c r="I2" s="6" t="s">
        <v>7</v>
      </c>
      <c r="J2" s="6" t="s">
        <v>8</v>
      </c>
      <c r="K2" s="6" t="s">
        <v>9</v>
      </c>
      <c r="L2" s="6" t="s">
        <v>7</v>
      </c>
      <c r="M2" s="6" t="s">
        <v>8</v>
      </c>
      <c r="N2" s="6" t="s">
        <v>9</v>
      </c>
      <c r="O2" s="6" t="s">
        <v>10</v>
      </c>
      <c r="P2" s="6" t="s">
        <v>15</v>
      </c>
    </row>
    <row r="3" spans="1:16" ht="14.25">
      <c r="A3" s="7" t="s">
        <v>12</v>
      </c>
      <c r="B3" s="8">
        <v>1196</v>
      </c>
      <c r="C3" s="8">
        <f>B3*0.025</f>
        <v>29.900000000000002</v>
      </c>
      <c r="D3" s="8">
        <v>30</v>
      </c>
      <c r="E3" s="8"/>
      <c r="F3" s="8">
        <f>B3*0.075</f>
        <v>89.7</v>
      </c>
      <c r="G3" s="8">
        <v>90</v>
      </c>
      <c r="H3" s="8"/>
      <c r="I3" s="8">
        <f>B3*0.2</f>
        <v>239.20000000000002</v>
      </c>
      <c r="J3" s="8">
        <v>239</v>
      </c>
      <c r="K3" s="8"/>
      <c r="L3" s="8">
        <f>B3*0.04</f>
        <v>47.84</v>
      </c>
      <c r="M3" s="8">
        <v>48</v>
      </c>
      <c r="N3" s="8"/>
      <c r="O3" s="8"/>
      <c r="P3" s="12"/>
    </row>
    <row r="4" spans="1:16" ht="14.25">
      <c r="A4" s="7" t="s">
        <v>13</v>
      </c>
      <c r="B4" s="8">
        <v>376</v>
      </c>
      <c r="C4" s="8">
        <f>B4*0.025</f>
        <v>9.4</v>
      </c>
      <c r="D4" s="8">
        <v>9</v>
      </c>
      <c r="E4" s="8"/>
      <c r="F4" s="8">
        <f>B4*0.075</f>
        <v>28.2</v>
      </c>
      <c r="G4" s="8">
        <v>28</v>
      </c>
      <c r="H4" s="8"/>
      <c r="I4" s="8">
        <f>B4*0.2</f>
        <v>75.2</v>
      </c>
      <c r="J4" s="8">
        <v>76</v>
      </c>
      <c r="K4" s="8"/>
      <c r="L4" s="8">
        <f>B4*0.04</f>
        <v>15.040000000000001</v>
      </c>
      <c r="M4" s="8">
        <v>15</v>
      </c>
      <c r="N4" s="8"/>
      <c r="O4" s="8"/>
      <c r="P4" s="12"/>
    </row>
    <row r="5" spans="1:16" ht="14.25">
      <c r="A5" s="7" t="s">
        <v>11</v>
      </c>
      <c r="B5" s="7">
        <f>SUM(B3:B4)</f>
        <v>1572</v>
      </c>
      <c r="C5" s="7">
        <f>SUM(C3:C4)</f>
        <v>39.300000000000004</v>
      </c>
      <c r="D5" s="7">
        <f>SUM(D3:D4)</f>
        <v>39</v>
      </c>
      <c r="E5" s="7"/>
      <c r="F5" s="7">
        <f>SUM(F3:F4)</f>
        <v>117.9</v>
      </c>
      <c r="G5" s="7">
        <f>SUM(G3:G4)</f>
        <v>118</v>
      </c>
      <c r="H5" s="7"/>
      <c r="I5" s="7">
        <f>SUM(I3:I4)</f>
        <v>314.40000000000003</v>
      </c>
      <c r="J5" s="7">
        <f>SUM(J3:J4)</f>
        <v>315</v>
      </c>
      <c r="K5" s="7"/>
      <c r="L5" s="7">
        <f>SUM(L3:L4)</f>
        <v>62.88</v>
      </c>
      <c r="M5" s="7">
        <f>SUM(M3:M4)</f>
        <v>63</v>
      </c>
      <c r="N5" s="7"/>
      <c r="O5" s="7"/>
      <c r="P5" s="12"/>
    </row>
  </sheetData>
  <sheetProtection/>
  <mergeCells count="4">
    <mergeCell ref="C1:E1"/>
    <mergeCell ref="F1:H1"/>
    <mergeCell ref="I1:K1"/>
    <mergeCell ref="L1:N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 SYSTEM</cp:lastModifiedBy>
  <cp:lastPrinted>2013-02-22T08:46:18Z</cp:lastPrinted>
  <dcterms:created xsi:type="dcterms:W3CDTF">1996-12-17T01:32:42Z</dcterms:created>
  <dcterms:modified xsi:type="dcterms:W3CDTF">2014-02-20T01:18:33Z</dcterms:modified>
  <cp:category/>
  <cp:version/>
  <cp:contentType/>
  <cp:contentStatus/>
</cp:coreProperties>
</file>